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<sst xmlns="http://schemas.openxmlformats.org/spreadsheetml/2006/main" count="127" uniqueCount="25">
  <si>
    <t>2019-2023年不动产转移登记数据统计</t>
  </si>
  <si>
    <t>不动产登记性别分类统计数据</t>
  </si>
  <si>
    <t>年份</t>
  </si>
  <si>
    <t>区县名称</t>
  </si>
  <si>
    <t>存量</t>
  </si>
  <si>
    <t>新建</t>
  </si>
  <si>
    <t>总计</t>
  </si>
  <si>
    <t>办公</t>
  </si>
  <si>
    <t>工业</t>
  </si>
  <si>
    <t>其他</t>
  </si>
  <si>
    <t>商业</t>
  </si>
  <si>
    <t>住宅</t>
  </si>
  <si>
    <t>汇总</t>
  </si>
  <si>
    <t>2019年</t>
  </si>
  <si>
    <t>思明区</t>
  </si>
  <si>
    <t>湖里区</t>
  </si>
  <si>
    <t>海沧区</t>
  </si>
  <si>
    <t>集美区</t>
  </si>
  <si>
    <t>同安区</t>
  </si>
  <si>
    <t>翔安区</t>
  </si>
  <si>
    <t>汇总：</t>
  </si>
  <si>
    <t>2020年</t>
  </si>
  <si>
    <t>2021年</t>
  </si>
  <si>
    <t>2022年</t>
  </si>
  <si>
    <t>2023年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</si>
</sst>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8">
    <font>
      <sz val="11"/>
      <color theme="1"/>
      <name val="等线"/>
      <charset val="134"/>
      <scheme val="minor"/>
    </font>
    <font>
      <sz val="16"/>
      <color theme="1"/>
      <name val="等线"/>
      <charset val="134"/>
      <scheme val="minor"/>
    </font>
    <font>
      <b/>
      <sz val="16"/>
      <color indexed="8"/>
      <name val="宋体"/>
      <charset val="134"/>
    </font>
    <font>
      <sz val="16"/>
      <color theme="1"/>
      <name val="黑体"/>
      <charset val="134"/>
    </font>
    <font>
      <sz val="16"/>
      <color indexed="8"/>
      <name val="Tahoma"/>
      <charset val="1"/>
    </font>
    <font>
      <sz val="16"/>
      <color indexed="8"/>
      <name val="宋体"/>
      <charset val="134"/>
    </font>
    <font>
      <sz val="16"/>
      <color indexed="8"/>
      <name val="宋体"/>
      <charset val="1"/>
    </font>
    <font>
      <b/>
      <sz val="16"/>
      <color indexed="8"/>
      <name val="Tahoma"/>
      <charset val="134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theme="1"/>
      <name val="等线"/>
      <charset val="134"/>
      <scheme val="minor"/>
    </font>
    <font>
      <b/>
      <sz val="18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sz val="11"/>
      <color rgb="FF0061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14999847407452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</fills>
  <borders count="16">
    <border>
      <left/>
      <right/>
      <top/>
      <bottom/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0" fontId="9" fillId="11" borderId="0" applyNumberFormat="false" applyBorder="false" applyAlignment="false" applyProtection="false">
      <alignment vertical="center"/>
    </xf>
    <xf numFmtId="0" fontId="8" fillId="17" borderId="0" applyNumberFormat="false" applyBorder="false" applyAlignment="false" applyProtection="false">
      <alignment vertical="center"/>
    </xf>
    <xf numFmtId="0" fontId="25" fillId="9" borderId="15" applyNumberFormat="false" applyAlignment="false" applyProtection="false">
      <alignment vertical="center"/>
    </xf>
    <xf numFmtId="0" fontId="16" fillId="12" borderId="12" applyNumberFormat="false" applyAlignment="false" applyProtection="false">
      <alignment vertical="center"/>
    </xf>
    <xf numFmtId="0" fontId="20" fillId="16" borderId="0" applyNumberFormat="false" applyBorder="false" applyAlignment="false" applyProtection="false">
      <alignment vertical="center"/>
    </xf>
    <xf numFmtId="0" fontId="19" fillId="0" borderId="14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24" fillId="0" borderId="14" applyNumberFormat="false" applyFill="false" applyAlignment="false" applyProtection="false">
      <alignment vertical="center"/>
    </xf>
    <xf numFmtId="0" fontId="8" fillId="14" borderId="0" applyNumberFormat="false" applyBorder="false" applyAlignment="false" applyProtection="false">
      <alignment vertical="center"/>
    </xf>
    <xf numFmtId="41" fontId="11" fillId="0" borderId="0" applyFont="false" applyFill="false" applyBorder="false" applyAlignment="false" applyProtection="false">
      <alignment vertical="center"/>
    </xf>
    <xf numFmtId="0" fontId="8" fillId="15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  <xf numFmtId="0" fontId="14" fillId="0" borderId="10" applyNumberFormat="false" applyFill="false" applyAlignment="false" applyProtection="false">
      <alignment vertical="center"/>
    </xf>
    <xf numFmtId="0" fontId="13" fillId="0" borderId="9" applyNumberFormat="false" applyFill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9" fillId="31" borderId="0" applyNumberFormat="false" applyBorder="false" applyAlignment="false" applyProtection="false">
      <alignment vertical="center"/>
    </xf>
    <xf numFmtId="43" fontId="11" fillId="0" borderId="0" applyFont="false" applyFill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17" fillId="0" borderId="13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8" fillId="13" borderId="0" applyNumberFormat="false" applyBorder="false" applyAlignment="false" applyProtection="false">
      <alignment vertical="center"/>
    </xf>
    <xf numFmtId="42" fontId="11" fillId="0" borderId="0" applyFont="false" applyFill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0" fontId="11" fillId="6" borderId="8" applyNumberFormat="false" applyFont="false" applyAlignment="false" applyProtection="false">
      <alignment vertical="center"/>
    </xf>
    <xf numFmtId="0" fontId="9" fillId="21" borderId="0" applyNumberFormat="false" applyBorder="false" applyAlignment="false" applyProtection="false">
      <alignment vertical="center"/>
    </xf>
    <xf numFmtId="0" fontId="21" fillId="18" borderId="0" applyNumberFormat="false" applyBorder="false" applyAlignment="false" applyProtection="false">
      <alignment vertical="center"/>
    </xf>
    <xf numFmtId="0" fontId="8" fillId="23" borderId="0" applyNumberFormat="false" applyBorder="false" applyAlignment="false" applyProtection="false">
      <alignment vertical="center"/>
    </xf>
    <xf numFmtId="0" fontId="26" fillId="24" borderId="0" applyNumberFormat="false" applyBorder="false" applyAlignment="false" applyProtection="false">
      <alignment vertical="center"/>
    </xf>
    <xf numFmtId="0" fontId="15" fillId="9" borderId="11" applyNumberFormat="false" applyAlignment="false" applyProtection="false">
      <alignment vertical="center"/>
    </xf>
    <xf numFmtId="0" fontId="9" fillId="25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9" fillId="26" borderId="0" applyNumberFormat="false" applyBorder="false" applyAlignment="false" applyProtection="false">
      <alignment vertical="center"/>
    </xf>
    <xf numFmtId="0" fontId="9" fillId="29" borderId="0" applyNumberFormat="false" applyBorder="false" applyAlignment="false" applyProtection="false">
      <alignment vertical="center"/>
    </xf>
    <xf numFmtId="0" fontId="9" fillId="30" borderId="0" applyNumberFormat="false" applyBorder="false" applyAlignment="false" applyProtection="false">
      <alignment vertical="center"/>
    </xf>
    <xf numFmtId="9" fontId="11" fillId="0" borderId="0" applyFont="false" applyFill="false" applyBorder="false" applyAlignment="false" applyProtection="false">
      <alignment vertical="center"/>
    </xf>
    <xf numFmtId="0" fontId="9" fillId="22" borderId="0" applyNumberFormat="false" applyBorder="false" applyAlignment="false" applyProtection="false">
      <alignment vertical="center"/>
    </xf>
    <xf numFmtId="44" fontId="11" fillId="0" borderId="0" applyFont="false" applyFill="false" applyBorder="false" applyAlignment="false" applyProtection="false">
      <alignment vertical="center"/>
    </xf>
    <xf numFmtId="0" fontId="9" fillId="28" borderId="0" applyNumberFormat="false" applyBorder="false" applyAlignment="false" applyProtection="false">
      <alignment vertical="center"/>
    </xf>
    <xf numFmtId="0" fontId="8" fillId="32" borderId="0" applyNumberFormat="false" applyBorder="false" applyAlignment="false" applyProtection="false">
      <alignment vertical="center"/>
    </xf>
    <xf numFmtId="0" fontId="27" fillId="33" borderId="11" applyNumberFormat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</cellStyleXfs>
  <cellXfs count="18">
    <xf numFmtId="0" fontId="0" fillId="0" borderId="0" xfId="0"/>
    <xf numFmtId="0" fontId="1" fillId="0" borderId="0" xfId="0" applyFont="true" applyBorder="true" applyAlignment="true">
      <alignment vertical="center"/>
    </xf>
    <xf numFmtId="0" fontId="1" fillId="0" borderId="0" xfId="0" applyFont="true"/>
    <xf numFmtId="0" fontId="1" fillId="0" borderId="0" xfId="0" applyFont="true" applyBorder="true"/>
    <xf numFmtId="0" fontId="1" fillId="0" borderId="0" xfId="0" applyFont="true"/>
    <xf numFmtId="0" fontId="2" fillId="0" borderId="1" xfId="0" applyFont="true" applyFill="true" applyBorder="true" applyAlignment="true">
      <alignment horizontal="center" vertical="center"/>
    </xf>
    <xf numFmtId="0" fontId="2" fillId="0" borderId="2" xfId="0" applyFont="true" applyFill="true" applyBorder="true" applyAlignment="true">
      <alignment horizontal="center" vertical="center"/>
    </xf>
    <xf numFmtId="0" fontId="3" fillId="2" borderId="3" xfId="0" applyFont="true" applyFill="true" applyBorder="true" applyAlignment="true">
      <alignment horizontal="center" vertical="center" wrapText="true"/>
    </xf>
    <xf numFmtId="0" fontId="4" fillId="0" borderId="4" xfId="0" applyFont="true" applyBorder="true" applyAlignment="true">
      <alignment horizontal="center" vertical="center"/>
    </xf>
    <xf numFmtId="0" fontId="5" fillId="0" borderId="3" xfId="0" applyFont="true" applyBorder="true"/>
    <xf numFmtId="0" fontId="4" fillId="0" borderId="3" xfId="0" applyFont="true" applyBorder="true"/>
    <xf numFmtId="0" fontId="4" fillId="0" borderId="5" xfId="0" applyFont="true" applyBorder="true" applyAlignment="true">
      <alignment horizontal="center" vertical="center"/>
    </xf>
    <xf numFmtId="0" fontId="4" fillId="0" borderId="6" xfId="0" applyFont="true" applyBorder="true" applyAlignment="true">
      <alignment horizontal="center" vertical="center"/>
    </xf>
    <xf numFmtId="0" fontId="6" fillId="0" borderId="3" xfId="0" applyFont="true" applyBorder="true"/>
    <xf numFmtId="0" fontId="2" fillId="0" borderId="7" xfId="0" applyFont="true" applyFill="true" applyBorder="true" applyAlignment="true">
      <alignment horizontal="center" vertical="center"/>
    </xf>
    <xf numFmtId="0" fontId="7" fillId="0" borderId="0" xfId="0" applyFont="true" applyBorder="true" applyAlignment="true">
      <alignment vertical="center"/>
    </xf>
    <xf numFmtId="0" fontId="2" fillId="0" borderId="0" xfId="0" applyFont="true" applyBorder="true" applyAlignment="true">
      <alignment horizontal="center" vertical="center"/>
    </xf>
    <xf numFmtId="0" fontId="7" fillId="0" borderId="0" xfId="0" applyFont="true" applyBorder="true" applyAlignment="true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46"/>
  <sheetViews>
    <sheetView tabSelected="1" workbookViewId="0">
      <selection activeCell="A1" sqref="A1:O1"/>
    </sheetView>
  </sheetViews>
  <sheetFormatPr defaultColWidth="9" defaultRowHeight="36" customHeight="true"/>
  <cols>
    <col min="1" max="14" width="9" style="4"/>
    <col min="15" max="15" width="9.875" style="4"/>
    <col min="16" max="16384" width="9" style="4"/>
  </cols>
  <sheetData>
    <row r="1" s="1" customFormat="true" ht="45" customHeight="true" spans="1:33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14"/>
      <c r="P1" s="15"/>
      <c r="Q1" s="15"/>
      <c r="R1" s="15"/>
      <c r="S1" s="15"/>
      <c r="T1" s="15"/>
      <c r="U1" s="15"/>
      <c r="V1" s="15"/>
      <c r="W1" s="15"/>
      <c r="X1" s="15"/>
      <c r="Y1" s="15"/>
      <c r="AA1" s="16" t="s">
        <v>1</v>
      </c>
      <c r="AB1" s="17"/>
      <c r="AC1" s="17"/>
      <c r="AD1" s="17"/>
      <c r="AE1" s="17"/>
      <c r="AF1" s="17"/>
      <c r="AG1" s="17"/>
    </row>
    <row r="2" s="2" customFormat="true" customHeight="true" spans="1:15">
      <c r="A2" s="7" t="s">
        <v>2</v>
      </c>
      <c r="B2" s="7" t="s">
        <v>3</v>
      </c>
      <c r="C2" s="7" t="s">
        <v>4</v>
      </c>
      <c r="D2" s="7"/>
      <c r="E2" s="7"/>
      <c r="F2" s="7"/>
      <c r="G2" s="7"/>
      <c r="H2" s="7"/>
      <c r="I2" s="7" t="s">
        <v>5</v>
      </c>
      <c r="J2" s="7"/>
      <c r="K2" s="7"/>
      <c r="L2" s="7"/>
      <c r="M2" s="7"/>
      <c r="N2" s="7"/>
      <c r="O2" s="7" t="s">
        <v>6</v>
      </c>
    </row>
    <row r="3" s="2" customFormat="true" customHeight="true" spans="1:15">
      <c r="A3" s="7"/>
      <c r="B3" s="7"/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7</v>
      </c>
      <c r="J3" s="7" t="s">
        <v>8</v>
      </c>
      <c r="K3" s="7" t="s">
        <v>9</v>
      </c>
      <c r="L3" s="7" t="s">
        <v>10</v>
      </c>
      <c r="M3" s="7" t="s">
        <v>11</v>
      </c>
      <c r="N3" s="7" t="s">
        <v>12</v>
      </c>
      <c r="O3" s="7"/>
    </row>
    <row r="4" s="3" customFormat="true" customHeight="true" spans="1:15">
      <c r="A4" s="8" t="s">
        <v>13</v>
      </c>
      <c r="B4" s="9" t="s">
        <v>14</v>
      </c>
      <c r="C4" s="10">
        <v>401</v>
      </c>
      <c r="D4" s="10">
        <v>7</v>
      </c>
      <c r="E4" s="10">
        <v>1830</v>
      </c>
      <c r="F4" s="10">
        <v>709</v>
      </c>
      <c r="G4" s="10">
        <v>16415</v>
      </c>
      <c r="H4" s="10">
        <f>SUM(C4:G4)</f>
        <v>19362</v>
      </c>
      <c r="I4" s="10">
        <v>568</v>
      </c>
      <c r="J4" s="10"/>
      <c r="K4" s="10">
        <v>2364</v>
      </c>
      <c r="L4" s="10">
        <v>195</v>
      </c>
      <c r="M4" s="10">
        <v>2488</v>
      </c>
      <c r="N4" s="10">
        <f>SUM(I4:M4)</f>
        <v>5615</v>
      </c>
      <c r="O4" s="10">
        <f>H4+N4</f>
        <v>24977</v>
      </c>
    </row>
    <row r="5" s="3" customFormat="true" customHeight="true" spans="1:15">
      <c r="A5" s="11"/>
      <c r="B5" s="9" t="s">
        <v>15</v>
      </c>
      <c r="C5" s="10">
        <v>847</v>
      </c>
      <c r="D5" s="10">
        <v>26</v>
      </c>
      <c r="E5" s="10">
        <v>2196</v>
      </c>
      <c r="F5" s="10">
        <v>322</v>
      </c>
      <c r="G5" s="10">
        <v>7929</v>
      </c>
      <c r="H5" s="10">
        <f t="shared" ref="H5:H46" si="0">SUM(C5:G5)</f>
        <v>11320</v>
      </c>
      <c r="I5" s="10">
        <v>1035</v>
      </c>
      <c r="J5" s="10"/>
      <c r="K5" s="10">
        <v>2147</v>
      </c>
      <c r="L5" s="10">
        <v>158</v>
      </c>
      <c r="M5" s="10">
        <v>1456</v>
      </c>
      <c r="N5" s="10">
        <f t="shared" ref="N5:N46" si="1">SUM(I5:M5)</f>
        <v>4796</v>
      </c>
      <c r="O5" s="10">
        <f t="shared" ref="O5:O46" si="2">H5+N5</f>
        <v>16116</v>
      </c>
    </row>
    <row r="6" s="3" customFormat="true" customHeight="true" spans="1:15">
      <c r="A6" s="11"/>
      <c r="B6" s="9" t="s">
        <v>16</v>
      </c>
      <c r="C6" s="10">
        <v>490</v>
      </c>
      <c r="D6" s="10">
        <v>17</v>
      </c>
      <c r="E6" s="10">
        <v>759</v>
      </c>
      <c r="F6" s="10">
        <v>137</v>
      </c>
      <c r="G6" s="10">
        <v>4654</v>
      </c>
      <c r="H6" s="10">
        <f t="shared" si="0"/>
        <v>6057</v>
      </c>
      <c r="I6" s="10">
        <v>892</v>
      </c>
      <c r="J6" s="10"/>
      <c r="K6" s="10">
        <v>2688</v>
      </c>
      <c r="L6" s="10">
        <v>591</v>
      </c>
      <c r="M6" s="10">
        <v>4611</v>
      </c>
      <c r="N6" s="10">
        <f t="shared" si="1"/>
        <v>8782</v>
      </c>
      <c r="O6" s="10">
        <f t="shared" si="2"/>
        <v>14839</v>
      </c>
    </row>
    <row r="7" s="3" customFormat="true" customHeight="true" spans="1:15">
      <c r="A7" s="11"/>
      <c r="B7" s="9" t="s">
        <v>17</v>
      </c>
      <c r="C7" s="10">
        <v>265</v>
      </c>
      <c r="D7" s="10">
        <v>45</v>
      </c>
      <c r="E7" s="10">
        <v>1537</v>
      </c>
      <c r="F7" s="10">
        <v>124</v>
      </c>
      <c r="G7" s="10">
        <v>7368</v>
      </c>
      <c r="H7" s="10">
        <f t="shared" si="0"/>
        <v>9339</v>
      </c>
      <c r="I7" s="10">
        <v>2591</v>
      </c>
      <c r="J7" s="10">
        <v>11</v>
      </c>
      <c r="K7" s="10">
        <v>4977</v>
      </c>
      <c r="L7" s="10">
        <v>1128</v>
      </c>
      <c r="M7" s="10">
        <v>7705</v>
      </c>
      <c r="N7" s="10">
        <f t="shared" si="1"/>
        <v>16412</v>
      </c>
      <c r="O7" s="10">
        <f t="shared" si="2"/>
        <v>25751</v>
      </c>
    </row>
    <row r="8" s="3" customFormat="true" customHeight="true" spans="1:15">
      <c r="A8" s="11"/>
      <c r="B8" s="9" t="s">
        <v>18</v>
      </c>
      <c r="C8" s="10">
        <v>66</v>
      </c>
      <c r="D8" s="10">
        <v>214</v>
      </c>
      <c r="E8" s="10">
        <v>789</v>
      </c>
      <c r="F8" s="10">
        <v>112</v>
      </c>
      <c r="G8" s="10">
        <v>4364</v>
      </c>
      <c r="H8" s="10">
        <f t="shared" si="0"/>
        <v>5545</v>
      </c>
      <c r="I8" s="10">
        <v>94</v>
      </c>
      <c r="J8" s="10">
        <v>12</v>
      </c>
      <c r="K8" s="10">
        <v>2878</v>
      </c>
      <c r="L8" s="10">
        <v>331</v>
      </c>
      <c r="M8" s="10">
        <v>6193</v>
      </c>
      <c r="N8" s="10">
        <f t="shared" si="1"/>
        <v>9508</v>
      </c>
      <c r="O8" s="10">
        <f t="shared" si="2"/>
        <v>15053</v>
      </c>
    </row>
    <row r="9" s="3" customFormat="true" customHeight="true" spans="1:15">
      <c r="A9" s="11"/>
      <c r="B9" s="9" t="s">
        <v>19</v>
      </c>
      <c r="C9" s="10">
        <v>232</v>
      </c>
      <c r="D9" s="10">
        <v>69</v>
      </c>
      <c r="E9" s="10">
        <v>628</v>
      </c>
      <c r="F9" s="10">
        <v>53</v>
      </c>
      <c r="G9" s="10">
        <v>3061</v>
      </c>
      <c r="H9" s="10">
        <f t="shared" si="0"/>
        <v>4043</v>
      </c>
      <c r="I9" s="10">
        <v>1467</v>
      </c>
      <c r="J9" s="10"/>
      <c r="K9" s="10">
        <v>2355</v>
      </c>
      <c r="L9" s="10">
        <v>483</v>
      </c>
      <c r="M9" s="10">
        <v>4023</v>
      </c>
      <c r="N9" s="10">
        <f t="shared" si="1"/>
        <v>8328</v>
      </c>
      <c r="O9" s="10">
        <f t="shared" si="2"/>
        <v>12371</v>
      </c>
    </row>
    <row r="10" s="3" customFormat="true" customHeight="true" spans="1:15">
      <c r="A10" s="12"/>
      <c r="B10" s="13" t="s">
        <v>20</v>
      </c>
      <c r="C10" s="10">
        <v>2301</v>
      </c>
      <c r="D10" s="10">
        <v>378</v>
      </c>
      <c r="E10" s="10">
        <v>7739</v>
      </c>
      <c r="F10" s="10">
        <v>1457</v>
      </c>
      <c r="G10" s="10">
        <v>43791</v>
      </c>
      <c r="H10" s="10">
        <f t="shared" si="0"/>
        <v>55666</v>
      </c>
      <c r="I10" s="10">
        <v>6647</v>
      </c>
      <c r="J10" s="10">
        <v>23</v>
      </c>
      <c r="K10" s="10">
        <v>17409</v>
      </c>
      <c r="L10" s="10">
        <v>2886</v>
      </c>
      <c r="M10" s="10">
        <v>26476</v>
      </c>
      <c r="N10" s="10">
        <f t="shared" si="1"/>
        <v>53441</v>
      </c>
      <c r="O10" s="10">
        <f t="shared" si="2"/>
        <v>109107</v>
      </c>
    </row>
    <row r="11" s="2" customFormat="true" customHeight="true" spans="1:15">
      <c r="A11" s="7" t="s">
        <v>2</v>
      </c>
      <c r="B11" s="7" t="s">
        <v>3</v>
      </c>
      <c r="C11" s="7" t="s">
        <v>4</v>
      </c>
      <c r="D11" s="7"/>
      <c r="E11" s="7"/>
      <c r="F11" s="7"/>
      <c r="G11" s="7"/>
      <c r="H11" s="7"/>
      <c r="I11" s="7" t="s">
        <v>5</v>
      </c>
      <c r="J11" s="7"/>
      <c r="K11" s="7"/>
      <c r="L11" s="7"/>
      <c r="M11" s="7"/>
      <c r="N11" s="7"/>
      <c r="O11" s="7" t="s">
        <v>6</v>
      </c>
    </row>
    <row r="12" s="2" customFormat="true" customHeight="true" spans="1:15">
      <c r="A12" s="7"/>
      <c r="B12" s="7"/>
      <c r="C12" s="7" t="s">
        <v>7</v>
      </c>
      <c r="D12" s="7" t="s">
        <v>8</v>
      </c>
      <c r="E12" s="7" t="s">
        <v>9</v>
      </c>
      <c r="F12" s="7" t="s">
        <v>10</v>
      </c>
      <c r="G12" s="7" t="s">
        <v>11</v>
      </c>
      <c r="H12" s="7" t="s">
        <v>12</v>
      </c>
      <c r="I12" s="7" t="s">
        <v>7</v>
      </c>
      <c r="J12" s="7" t="s">
        <v>8</v>
      </c>
      <c r="K12" s="7" t="s">
        <v>9</v>
      </c>
      <c r="L12" s="7" t="s">
        <v>10</v>
      </c>
      <c r="M12" s="7" t="s">
        <v>11</v>
      </c>
      <c r="N12" s="7" t="s">
        <v>12</v>
      </c>
      <c r="O12" s="7"/>
    </row>
    <row r="13" s="3" customFormat="true" customHeight="true" spans="1:15">
      <c r="A13" s="8" t="s">
        <v>21</v>
      </c>
      <c r="B13" s="9" t="s">
        <v>14</v>
      </c>
      <c r="C13" s="10">
        <v>328</v>
      </c>
      <c r="D13" s="10">
        <v>8</v>
      </c>
      <c r="E13" s="10">
        <v>1844</v>
      </c>
      <c r="F13" s="10">
        <v>549</v>
      </c>
      <c r="G13" s="10">
        <v>17015</v>
      </c>
      <c r="H13" s="10">
        <f t="shared" si="0"/>
        <v>19744</v>
      </c>
      <c r="I13" s="10">
        <v>893</v>
      </c>
      <c r="J13" s="10">
        <v>3</v>
      </c>
      <c r="K13" s="10">
        <v>2523</v>
      </c>
      <c r="L13" s="10">
        <v>217</v>
      </c>
      <c r="M13" s="10">
        <v>1523</v>
      </c>
      <c r="N13" s="10">
        <f t="shared" si="1"/>
        <v>5159</v>
      </c>
      <c r="O13" s="10">
        <f t="shared" si="2"/>
        <v>24903</v>
      </c>
    </row>
    <row r="14" s="3" customFormat="true" customHeight="true" spans="1:15">
      <c r="A14" s="11"/>
      <c r="B14" s="9" t="s">
        <v>15</v>
      </c>
      <c r="C14" s="10">
        <v>478</v>
      </c>
      <c r="D14" s="10">
        <v>27</v>
      </c>
      <c r="E14" s="10">
        <v>1677</v>
      </c>
      <c r="F14" s="10">
        <v>250</v>
      </c>
      <c r="G14" s="10">
        <v>7376</v>
      </c>
      <c r="H14" s="10">
        <f t="shared" si="0"/>
        <v>9808</v>
      </c>
      <c r="I14" s="10">
        <v>544</v>
      </c>
      <c r="J14" s="10"/>
      <c r="K14" s="10">
        <v>1394</v>
      </c>
      <c r="L14" s="10">
        <v>244</v>
      </c>
      <c r="M14" s="10">
        <v>1098</v>
      </c>
      <c r="N14" s="10">
        <f t="shared" si="1"/>
        <v>3280</v>
      </c>
      <c r="O14" s="10">
        <f t="shared" si="2"/>
        <v>13088</v>
      </c>
    </row>
    <row r="15" s="3" customFormat="true" customHeight="true" spans="1:15">
      <c r="A15" s="11"/>
      <c r="B15" s="9" t="s">
        <v>16</v>
      </c>
      <c r="C15" s="10">
        <v>416</v>
      </c>
      <c r="D15" s="10">
        <v>26</v>
      </c>
      <c r="E15" s="10">
        <v>808</v>
      </c>
      <c r="F15" s="10">
        <v>185</v>
      </c>
      <c r="G15" s="10">
        <v>4281</v>
      </c>
      <c r="H15" s="10">
        <f t="shared" si="0"/>
        <v>5716</v>
      </c>
      <c r="I15" s="10">
        <v>626</v>
      </c>
      <c r="J15" s="10"/>
      <c r="K15" s="10">
        <v>2496</v>
      </c>
      <c r="L15" s="10">
        <v>348</v>
      </c>
      <c r="M15" s="10">
        <v>3196</v>
      </c>
      <c r="N15" s="10">
        <f t="shared" si="1"/>
        <v>6666</v>
      </c>
      <c r="O15" s="10">
        <f t="shared" si="2"/>
        <v>12382</v>
      </c>
    </row>
    <row r="16" s="3" customFormat="true" customHeight="true" spans="1:15">
      <c r="A16" s="11"/>
      <c r="B16" s="9" t="s">
        <v>17</v>
      </c>
      <c r="C16" s="10">
        <v>214</v>
      </c>
      <c r="D16" s="10">
        <v>18</v>
      </c>
      <c r="E16" s="10">
        <v>1978</v>
      </c>
      <c r="F16" s="10">
        <v>172</v>
      </c>
      <c r="G16" s="10">
        <v>6508</v>
      </c>
      <c r="H16" s="10">
        <f t="shared" si="0"/>
        <v>8890</v>
      </c>
      <c r="I16" s="10">
        <v>333</v>
      </c>
      <c r="J16" s="10">
        <v>21</v>
      </c>
      <c r="K16" s="10">
        <v>4567</v>
      </c>
      <c r="L16" s="10">
        <v>900</v>
      </c>
      <c r="M16" s="10">
        <v>5864</v>
      </c>
      <c r="N16" s="10">
        <f t="shared" si="1"/>
        <v>11685</v>
      </c>
      <c r="O16" s="10">
        <f t="shared" si="2"/>
        <v>20575</v>
      </c>
    </row>
    <row r="17" s="3" customFormat="true" customHeight="true" spans="1:15">
      <c r="A17" s="11"/>
      <c r="B17" s="9" t="s">
        <v>18</v>
      </c>
      <c r="C17" s="10">
        <v>45</v>
      </c>
      <c r="D17" s="10">
        <v>140</v>
      </c>
      <c r="E17" s="10">
        <v>996</v>
      </c>
      <c r="F17" s="10">
        <v>135</v>
      </c>
      <c r="G17" s="10">
        <v>4274</v>
      </c>
      <c r="H17" s="10">
        <f t="shared" si="0"/>
        <v>5590</v>
      </c>
      <c r="I17" s="10">
        <v>1121</v>
      </c>
      <c r="J17" s="10">
        <v>42</v>
      </c>
      <c r="K17" s="10">
        <v>2797</v>
      </c>
      <c r="L17" s="10">
        <v>349</v>
      </c>
      <c r="M17" s="10">
        <v>2717</v>
      </c>
      <c r="N17" s="10">
        <f t="shared" si="1"/>
        <v>7026</v>
      </c>
      <c r="O17" s="10">
        <f t="shared" si="2"/>
        <v>12616</v>
      </c>
    </row>
    <row r="18" s="3" customFormat="true" customHeight="true" spans="1:15">
      <c r="A18" s="11"/>
      <c r="B18" s="9" t="s">
        <v>19</v>
      </c>
      <c r="C18" s="10">
        <v>255</v>
      </c>
      <c r="D18" s="10">
        <v>16</v>
      </c>
      <c r="E18" s="10">
        <v>726</v>
      </c>
      <c r="F18" s="10">
        <v>76</v>
      </c>
      <c r="G18" s="10">
        <v>2442</v>
      </c>
      <c r="H18" s="10">
        <f t="shared" si="0"/>
        <v>3515</v>
      </c>
      <c r="I18" s="10">
        <v>557</v>
      </c>
      <c r="J18" s="10"/>
      <c r="K18" s="10">
        <v>1448</v>
      </c>
      <c r="L18" s="10">
        <v>326</v>
      </c>
      <c r="M18" s="10">
        <v>3020</v>
      </c>
      <c r="N18" s="10">
        <f t="shared" si="1"/>
        <v>5351</v>
      </c>
      <c r="O18" s="10">
        <f t="shared" si="2"/>
        <v>8866</v>
      </c>
    </row>
    <row r="19" s="3" customFormat="true" customHeight="true" spans="1:15">
      <c r="A19" s="12"/>
      <c r="B19" s="13" t="s">
        <v>20</v>
      </c>
      <c r="C19" s="10">
        <v>1736</v>
      </c>
      <c r="D19" s="10">
        <v>235</v>
      </c>
      <c r="E19" s="10">
        <v>8029</v>
      </c>
      <c r="F19" s="10">
        <v>1367</v>
      </c>
      <c r="G19" s="10">
        <v>41896</v>
      </c>
      <c r="H19" s="10">
        <f t="shared" si="0"/>
        <v>53263</v>
      </c>
      <c r="I19" s="10">
        <v>4074</v>
      </c>
      <c r="J19" s="10">
        <v>66</v>
      </c>
      <c r="K19" s="10">
        <v>15225</v>
      </c>
      <c r="L19" s="10">
        <v>2384</v>
      </c>
      <c r="M19" s="10">
        <v>17418</v>
      </c>
      <c r="N19" s="10">
        <f t="shared" si="1"/>
        <v>39167</v>
      </c>
      <c r="O19" s="10">
        <f t="shared" si="2"/>
        <v>92430</v>
      </c>
    </row>
    <row r="20" s="2" customFormat="true" customHeight="true" spans="1:15">
      <c r="A20" s="7" t="s">
        <v>2</v>
      </c>
      <c r="B20" s="7" t="s">
        <v>3</v>
      </c>
      <c r="C20" s="7" t="s">
        <v>4</v>
      </c>
      <c r="D20" s="7"/>
      <c r="E20" s="7"/>
      <c r="F20" s="7"/>
      <c r="G20" s="7"/>
      <c r="H20" s="7"/>
      <c r="I20" s="7" t="s">
        <v>5</v>
      </c>
      <c r="J20" s="7"/>
      <c r="K20" s="7"/>
      <c r="L20" s="7"/>
      <c r="M20" s="7"/>
      <c r="N20" s="7"/>
      <c r="O20" s="7" t="s">
        <v>6</v>
      </c>
    </row>
    <row r="21" s="2" customFormat="true" customHeight="true" spans="1:15">
      <c r="A21" s="7"/>
      <c r="B21" s="7"/>
      <c r="C21" s="7" t="s">
        <v>7</v>
      </c>
      <c r="D21" s="7" t="s">
        <v>8</v>
      </c>
      <c r="E21" s="7" t="s">
        <v>9</v>
      </c>
      <c r="F21" s="7" t="s">
        <v>10</v>
      </c>
      <c r="G21" s="7" t="s">
        <v>11</v>
      </c>
      <c r="H21" s="7" t="s">
        <v>12</v>
      </c>
      <c r="I21" s="7" t="s">
        <v>7</v>
      </c>
      <c r="J21" s="7" t="s">
        <v>8</v>
      </c>
      <c r="K21" s="7" t="s">
        <v>9</v>
      </c>
      <c r="L21" s="7" t="s">
        <v>10</v>
      </c>
      <c r="M21" s="7" t="s">
        <v>11</v>
      </c>
      <c r="N21" s="7" t="s">
        <v>12</v>
      </c>
      <c r="O21" s="7"/>
    </row>
    <row r="22" s="3" customFormat="true" customHeight="true" spans="1:15">
      <c r="A22" s="8" t="s">
        <v>22</v>
      </c>
      <c r="B22" s="9" t="s">
        <v>14</v>
      </c>
      <c r="C22" s="10">
        <v>484</v>
      </c>
      <c r="D22" s="10">
        <v>10</v>
      </c>
      <c r="E22" s="10">
        <v>2377</v>
      </c>
      <c r="F22" s="10">
        <v>841</v>
      </c>
      <c r="G22" s="10">
        <v>16469</v>
      </c>
      <c r="H22" s="10">
        <f t="shared" si="0"/>
        <v>20181</v>
      </c>
      <c r="I22" s="10">
        <v>932</v>
      </c>
      <c r="J22" s="10"/>
      <c r="K22" s="10">
        <v>1326</v>
      </c>
      <c r="L22" s="10">
        <v>159</v>
      </c>
      <c r="M22" s="10">
        <v>1308</v>
      </c>
      <c r="N22" s="10">
        <f t="shared" si="1"/>
        <v>3725</v>
      </c>
      <c r="O22" s="10">
        <f t="shared" si="2"/>
        <v>23906</v>
      </c>
    </row>
    <row r="23" s="3" customFormat="true" customHeight="true" spans="1:15">
      <c r="A23" s="11"/>
      <c r="B23" s="9" t="s">
        <v>15</v>
      </c>
      <c r="C23" s="10">
        <v>600</v>
      </c>
      <c r="D23" s="10">
        <v>21</v>
      </c>
      <c r="E23" s="10">
        <v>1668</v>
      </c>
      <c r="F23" s="10">
        <v>334</v>
      </c>
      <c r="G23" s="10">
        <v>7711</v>
      </c>
      <c r="H23" s="10">
        <f t="shared" si="0"/>
        <v>10334</v>
      </c>
      <c r="I23" s="10">
        <v>362</v>
      </c>
      <c r="J23" s="10"/>
      <c r="K23" s="10">
        <v>1307</v>
      </c>
      <c r="L23" s="10">
        <v>152</v>
      </c>
      <c r="M23" s="10">
        <v>977</v>
      </c>
      <c r="N23" s="10">
        <f t="shared" si="1"/>
        <v>2798</v>
      </c>
      <c r="O23" s="10">
        <f t="shared" si="2"/>
        <v>13132</v>
      </c>
    </row>
    <row r="24" s="3" customFormat="true" customHeight="true" spans="1:15">
      <c r="A24" s="11"/>
      <c r="B24" s="9" t="s">
        <v>16</v>
      </c>
      <c r="C24" s="10">
        <v>368</v>
      </c>
      <c r="D24" s="10">
        <v>45</v>
      </c>
      <c r="E24" s="10">
        <v>767</v>
      </c>
      <c r="F24" s="10">
        <v>158</v>
      </c>
      <c r="G24" s="10">
        <v>4534</v>
      </c>
      <c r="H24" s="10">
        <f t="shared" si="0"/>
        <v>5872</v>
      </c>
      <c r="I24" s="10">
        <v>203</v>
      </c>
      <c r="J24" s="10">
        <v>27</v>
      </c>
      <c r="K24" s="10">
        <v>2341</v>
      </c>
      <c r="L24" s="10">
        <v>259</v>
      </c>
      <c r="M24" s="10">
        <v>3313</v>
      </c>
      <c r="N24" s="10">
        <f t="shared" si="1"/>
        <v>6143</v>
      </c>
      <c r="O24" s="10">
        <f t="shared" si="2"/>
        <v>12015</v>
      </c>
    </row>
    <row r="25" s="3" customFormat="true" customHeight="true" spans="1:15">
      <c r="A25" s="11"/>
      <c r="B25" s="9" t="s">
        <v>17</v>
      </c>
      <c r="C25" s="10">
        <v>212</v>
      </c>
      <c r="D25" s="10">
        <v>52</v>
      </c>
      <c r="E25" s="10">
        <v>1832</v>
      </c>
      <c r="F25" s="10">
        <v>239</v>
      </c>
      <c r="G25" s="10">
        <v>6965</v>
      </c>
      <c r="H25" s="10">
        <f t="shared" si="0"/>
        <v>9300</v>
      </c>
      <c r="I25" s="10">
        <v>1162</v>
      </c>
      <c r="J25" s="10"/>
      <c r="K25" s="10">
        <v>4522</v>
      </c>
      <c r="L25" s="10">
        <v>836</v>
      </c>
      <c r="M25" s="10">
        <v>6608</v>
      </c>
      <c r="N25" s="10">
        <f t="shared" si="1"/>
        <v>13128</v>
      </c>
      <c r="O25" s="10">
        <f t="shared" si="2"/>
        <v>22428</v>
      </c>
    </row>
    <row r="26" s="3" customFormat="true" customHeight="true" spans="1:15">
      <c r="A26" s="11"/>
      <c r="B26" s="9" t="s">
        <v>18</v>
      </c>
      <c r="C26" s="10">
        <v>141</v>
      </c>
      <c r="D26" s="10">
        <v>150</v>
      </c>
      <c r="E26" s="10">
        <v>1083</v>
      </c>
      <c r="F26" s="10">
        <v>151</v>
      </c>
      <c r="G26" s="10">
        <v>4565</v>
      </c>
      <c r="H26" s="10">
        <f t="shared" si="0"/>
        <v>6090</v>
      </c>
      <c r="I26" s="10">
        <v>998</v>
      </c>
      <c r="J26" s="10">
        <v>34</v>
      </c>
      <c r="K26" s="10">
        <v>4562</v>
      </c>
      <c r="L26" s="10">
        <v>414</v>
      </c>
      <c r="M26" s="10">
        <v>6254</v>
      </c>
      <c r="N26" s="10">
        <f t="shared" si="1"/>
        <v>12262</v>
      </c>
      <c r="O26" s="10">
        <f t="shared" si="2"/>
        <v>18352</v>
      </c>
    </row>
    <row r="27" s="3" customFormat="true" customHeight="true" spans="1:15">
      <c r="A27" s="11"/>
      <c r="B27" s="9" t="s">
        <v>19</v>
      </c>
      <c r="C27" s="10">
        <v>179</v>
      </c>
      <c r="D27" s="10">
        <v>30</v>
      </c>
      <c r="E27" s="10">
        <v>778</v>
      </c>
      <c r="F27" s="10">
        <v>55</v>
      </c>
      <c r="G27" s="10">
        <v>2708</v>
      </c>
      <c r="H27" s="10">
        <f t="shared" si="0"/>
        <v>3750</v>
      </c>
      <c r="I27" s="10">
        <v>936</v>
      </c>
      <c r="J27" s="10"/>
      <c r="K27" s="10">
        <v>2931</v>
      </c>
      <c r="L27" s="10">
        <v>877</v>
      </c>
      <c r="M27" s="10">
        <v>3304</v>
      </c>
      <c r="N27" s="10">
        <f t="shared" si="1"/>
        <v>8048</v>
      </c>
      <c r="O27" s="10">
        <f t="shared" si="2"/>
        <v>11798</v>
      </c>
    </row>
    <row r="28" s="3" customFormat="true" customHeight="true" spans="1:15">
      <c r="A28" s="12"/>
      <c r="B28" s="13" t="s">
        <v>20</v>
      </c>
      <c r="C28" s="10">
        <v>1984</v>
      </c>
      <c r="D28" s="10">
        <v>308</v>
      </c>
      <c r="E28" s="10">
        <v>8505</v>
      </c>
      <c r="F28" s="10">
        <v>1778</v>
      </c>
      <c r="G28" s="10">
        <v>42952</v>
      </c>
      <c r="H28" s="10">
        <f t="shared" si="0"/>
        <v>55527</v>
      </c>
      <c r="I28" s="10">
        <v>4593</v>
      </c>
      <c r="J28" s="10">
        <v>61</v>
      </c>
      <c r="K28" s="10">
        <v>16989</v>
      </c>
      <c r="L28" s="10">
        <v>2697</v>
      </c>
      <c r="M28" s="10">
        <v>21764</v>
      </c>
      <c r="N28" s="10">
        <f t="shared" si="1"/>
        <v>46104</v>
      </c>
      <c r="O28" s="10">
        <f t="shared" si="2"/>
        <v>101631</v>
      </c>
    </row>
    <row r="29" s="2" customFormat="true" customHeight="true" spans="1:15">
      <c r="A29" s="7" t="s">
        <v>2</v>
      </c>
      <c r="B29" s="7" t="s">
        <v>3</v>
      </c>
      <c r="C29" s="7" t="s">
        <v>4</v>
      </c>
      <c r="D29" s="7"/>
      <c r="E29" s="7"/>
      <c r="F29" s="7"/>
      <c r="G29" s="7"/>
      <c r="H29" s="7"/>
      <c r="I29" s="7" t="s">
        <v>5</v>
      </c>
      <c r="J29" s="7"/>
      <c r="K29" s="7"/>
      <c r="L29" s="7"/>
      <c r="M29" s="7"/>
      <c r="N29" s="7"/>
      <c r="O29" s="7" t="s">
        <v>6</v>
      </c>
    </row>
    <row r="30" s="2" customFormat="true" customHeight="true" spans="1:15">
      <c r="A30" s="7"/>
      <c r="B30" s="7"/>
      <c r="C30" s="7" t="s">
        <v>7</v>
      </c>
      <c r="D30" s="7" t="s">
        <v>8</v>
      </c>
      <c r="E30" s="7" t="s">
        <v>9</v>
      </c>
      <c r="F30" s="7" t="s">
        <v>10</v>
      </c>
      <c r="G30" s="7" t="s">
        <v>11</v>
      </c>
      <c r="H30" s="7" t="s">
        <v>12</v>
      </c>
      <c r="I30" s="7" t="s">
        <v>7</v>
      </c>
      <c r="J30" s="7" t="s">
        <v>8</v>
      </c>
      <c r="K30" s="7" t="s">
        <v>9</v>
      </c>
      <c r="L30" s="7" t="s">
        <v>10</v>
      </c>
      <c r="M30" s="7" t="s">
        <v>11</v>
      </c>
      <c r="N30" s="7" t="s">
        <v>12</v>
      </c>
      <c r="O30" s="7"/>
    </row>
    <row r="31" s="3" customFormat="true" customHeight="true" spans="1:15">
      <c r="A31" s="8" t="s">
        <v>23</v>
      </c>
      <c r="B31" s="9" t="s">
        <v>14</v>
      </c>
      <c r="C31" s="10">
        <v>380</v>
      </c>
      <c r="D31" s="10">
        <v>5</v>
      </c>
      <c r="E31" s="10">
        <v>1407</v>
      </c>
      <c r="F31" s="10">
        <v>506</v>
      </c>
      <c r="G31" s="10">
        <v>9622</v>
      </c>
      <c r="H31" s="10">
        <f t="shared" si="0"/>
        <v>11920</v>
      </c>
      <c r="I31" s="10">
        <v>537</v>
      </c>
      <c r="J31" s="10"/>
      <c r="K31" s="10">
        <v>1123</v>
      </c>
      <c r="L31" s="10">
        <v>230</v>
      </c>
      <c r="M31" s="10">
        <v>859</v>
      </c>
      <c r="N31" s="10">
        <f t="shared" si="1"/>
        <v>2749</v>
      </c>
      <c r="O31" s="10">
        <f t="shared" si="2"/>
        <v>14669</v>
      </c>
    </row>
    <row r="32" s="3" customFormat="true" customHeight="true" spans="1:15">
      <c r="A32" s="11"/>
      <c r="B32" s="9" t="s">
        <v>15</v>
      </c>
      <c r="C32" s="10">
        <v>452</v>
      </c>
      <c r="D32" s="10">
        <v>35</v>
      </c>
      <c r="E32" s="10">
        <v>1868</v>
      </c>
      <c r="F32" s="10">
        <v>238</v>
      </c>
      <c r="G32" s="10">
        <v>4955</v>
      </c>
      <c r="H32" s="10">
        <f t="shared" si="0"/>
        <v>7548</v>
      </c>
      <c r="I32" s="10">
        <v>255</v>
      </c>
      <c r="J32" s="10"/>
      <c r="K32" s="10">
        <v>3281</v>
      </c>
      <c r="L32" s="10">
        <v>505</v>
      </c>
      <c r="M32" s="10">
        <v>4001</v>
      </c>
      <c r="N32" s="10">
        <f t="shared" si="1"/>
        <v>8042</v>
      </c>
      <c r="O32" s="10">
        <f t="shared" si="2"/>
        <v>15590</v>
      </c>
    </row>
    <row r="33" s="3" customFormat="true" customHeight="true" spans="1:15">
      <c r="A33" s="11"/>
      <c r="B33" s="9" t="s">
        <v>16</v>
      </c>
      <c r="C33" s="10">
        <v>308</v>
      </c>
      <c r="D33" s="10">
        <v>39</v>
      </c>
      <c r="E33" s="10">
        <v>721</v>
      </c>
      <c r="F33" s="10">
        <v>185</v>
      </c>
      <c r="G33" s="10">
        <v>3305</v>
      </c>
      <c r="H33" s="10">
        <f t="shared" si="0"/>
        <v>4558</v>
      </c>
      <c r="I33" s="10">
        <v>143</v>
      </c>
      <c r="J33" s="10">
        <v>77</v>
      </c>
      <c r="K33" s="10">
        <v>3126</v>
      </c>
      <c r="L33" s="10">
        <v>489</v>
      </c>
      <c r="M33" s="10">
        <v>3479</v>
      </c>
      <c r="N33" s="10">
        <f t="shared" si="1"/>
        <v>7314</v>
      </c>
      <c r="O33" s="10">
        <f t="shared" si="2"/>
        <v>11872</v>
      </c>
    </row>
    <row r="34" s="3" customFormat="true" customHeight="true" spans="1:15">
      <c r="A34" s="11"/>
      <c r="B34" s="9" t="s">
        <v>17</v>
      </c>
      <c r="C34" s="10">
        <v>217</v>
      </c>
      <c r="D34" s="10">
        <v>69</v>
      </c>
      <c r="E34" s="10">
        <v>1469</v>
      </c>
      <c r="F34" s="10">
        <v>193</v>
      </c>
      <c r="G34" s="10">
        <v>9282</v>
      </c>
      <c r="H34" s="10">
        <f t="shared" si="0"/>
        <v>11230</v>
      </c>
      <c r="I34" s="10">
        <v>675</v>
      </c>
      <c r="J34" s="10">
        <v>31</v>
      </c>
      <c r="K34" s="10">
        <v>6684</v>
      </c>
      <c r="L34" s="10">
        <v>573</v>
      </c>
      <c r="M34" s="10">
        <v>8476</v>
      </c>
      <c r="N34" s="10">
        <f t="shared" si="1"/>
        <v>16439</v>
      </c>
      <c r="O34" s="10">
        <f t="shared" si="2"/>
        <v>27669</v>
      </c>
    </row>
    <row r="35" s="3" customFormat="true" customHeight="true" spans="1:15">
      <c r="A35" s="11"/>
      <c r="B35" s="9" t="s">
        <v>18</v>
      </c>
      <c r="C35" s="10">
        <v>90</v>
      </c>
      <c r="D35" s="10">
        <v>90</v>
      </c>
      <c r="E35" s="10">
        <v>933</v>
      </c>
      <c r="F35" s="10">
        <v>176</v>
      </c>
      <c r="G35" s="10">
        <v>2916</v>
      </c>
      <c r="H35" s="10">
        <f t="shared" si="0"/>
        <v>4205</v>
      </c>
      <c r="I35" s="10">
        <v>378</v>
      </c>
      <c r="J35" s="10">
        <v>12</v>
      </c>
      <c r="K35" s="10">
        <v>5174</v>
      </c>
      <c r="L35" s="10">
        <v>378</v>
      </c>
      <c r="M35" s="10">
        <v>5127</v>
      </c>
      <c r="N35" s="10">
        <f t="shared" si="1"/>
        <v>11069</v>
      </c>
      <c r="O35" s="10">
        <f t="shared" si="2"/>
        <v>15274</v>
      </c>
    </row>
    <row r="36" s="3" customFormat="true" customHeight="true" spans="1:15">
      <c r="A36" s="11"/>
      <c r="B36" s="9" t="s">
        <v>19</v>
      </c>
      <c r="C36" s="10">
        <v>154</v>
      </c>
      <c r="D36" s="10">
        <v>154</v>
      </c>
      <c r="E36" s="10">
        <v>717</v>
      </c>
      <c r="F36" s="10">
        <v>87</v>
      </c>
      <c r="G36" s="10">
        <v>1858</v>
      </c>
      <c r="H36" s="10">
        <f t="shared" si="0"/>
        <v>2970</v>
      </c>
      <c r="I36" s="10">
        <v>544</v>
      </c>
      <c r="J36" s="10"/>
      <c r="K36" s="10">
        <v>7662</v>
      </c>
      <c r="L36" s="10">
        <v>1051</v>
      </c>
      <c r="M36" s="10">
        <v>9460</v>
      </c>
      <c r="N36" s="10">
        <f t="shared" si="1"/>
        <v>18717</v>
      </c>
      <c r="O36" s="10">
        <f t="shared" si="2"/>
        <v>21687</v>
      </c>
    </row>
    <row r="37" s="3" customFormat="true" customHeight="true" spans="1:15">
      <c r="A37" s="12"/>
      <c r="B37" s="13" t="s">
        <v>20</v>
      </c>
      <c r="C37" s="10">
        <v>1601</v>
      </c>
      <c r="D37" s="10">
        <v>392</v>
      </c>
      <c r="E37" s="10">
        <v>7115</v>
      </c>
      <c r="F37" s="10">
        <v>1385</v>
      </c>
      <c r="G37" s="10">
        <v>31938</v>
      </c>
      <c r="H37" s="10">
        <f t="shared" si="0"/>
        <v>42431</v>
      </c>
      <c r="I37" s="10">
        <v>2532</v>
      </c>
      <c r="J37" s="10">
        <v>120</v>
      </c>
      <c r="K37" s="10">
        <v>27050</v>
      </c>
      <c r="L37" s="10">
        <v>3226</v>
      </c>
      <c r="M37" s="10">
        <v>31402</v>
      </c>
      <c r="N37" s="10">
        <f t="shared" si="1"/>
        <v>64330</v>
      </c>
      <c r="O37" s="10">
        <f t="shared" si="2"/>
        <v>106761</v>
      </c>
    </row>
    <row r="38" s="2" customFormat="true" customHeight="true" spans="1:15">
      <c r="A38" s="7" t="s">
        <v>2</v>
      </c>
      <c r="B38" s="7" t="s">
        <v>3</v>
      </c>
      <c r="C38" s="7" t="s">
        <v>4</v>
      </c>
      <c r="D38" s="7"/>
      <c r="E38" s="7"/>
      <c r="F38" s="7"/>
      <c r="G38" s="7"/>
      <c r="H38" s="7"/>
      <c r="I38" s="7" t="s">
        <v>5</v>
      </c>
      <c r="J38" s="7"/>
      <c r="K38" s="7"/>
      <c r="L38" s="7"/>
      <c r="M38" s="7"/>
      <c r="N38" s="7"/>
      <c r="O38" s="7" t="s">
        <v>6</v>
      </c>
    </row>
    <row r="39" s="2" customFormat="true" customHeight="true" spans="1:15">
      <c r="A39" s="7"/>
      <c r="B39" s="7"/>
      <c r="C39" s="7" t="s">
        <v>7</v>
      </c>
      <c r="D39" s="7" t="s">
        <v>8</v>
      </c>
      <c r="E39" s="7" t="s">
        <v>9</v>
      </c>
      <c r="F39" s="7" t="s">
        <v>10</v>
      </c>
      <c r="G39" s="7" t="s">
        <v>11</v>
      </c>
      <c r="H39" s="7" t="s">
        <v>12</v>
      </c>
      <c r="I39" s="7" t="s">
        <v>7</v>
      </c>
      <c r="J39" s="7" t="s">
        <v>8</v>
      </c>
      <c r="K39" s="7" t="s">
        <v>9</v>
      </c>
      <c r="L39" s="7" t="s">
        <v>10</v>
      </c>
      <c r="M39" s="7" t="s">
        <v>11</v>
      </c>
      <c r="N39" s="7" t="s">
        <v>12</v>
      </c>
      <c r="O39" s="7"/>
    </row>
    <row r="40" s="3" customFormat="true" customHeight="true" spans="1:15">
      <c r="A40" s="8" t="s">
        <v>24</v>
      </c>
      <c r="B40" s="9" t="s">
        <v>14</v>
      </c>
      <c r="C40" s="10">
        <v>372</v>
      </c>
      <c r="D40" s="10">
        <v>8</v>
      </c>
      <c r="E40" s="10">
        <v>1594</v>
      </c>
      <c r="F40" s="10">
        <v>569</v>
      </c>
      <c r="G40" s="10">
        <v>9542</v>
      </c>
      <c r="H40" s="10">
        <f t="shared" si="0"/>
        <v>12085</v>
      </c>
      <c r="I40" s="10">
        <v>369</v>
      </c>
      <c r="J40" s="10">
        <v>2</v>
      </c>
      <c r="K40" s="10">
        <v>1297</v>
      </c>
      <c r="L40" s="10">
        <v>135</v>
      </c>
      <c r="M40" s="10">
        <v>2207</v>
      </c>
      <c r="N40" s="10">
        <f t="shared" si="1"/>
        <v>4010</v>
      </c>
      <c r="O40" s="10">
        <f t="shared" si="2"/>
        <v>16095</v>
      </c>
    </row>
    <row r="41" s="3" customFormat="true" customHeight="true" spans="1:15">
      <c r="A41" s="11"/>
      <c r="B41" s="9" t="s">
        <v>15</v>
      </c>
      <c r="C41" s="10">
        <v>487</v>
      </c>
      <c r="D41" s="10">
        <v>16</v>
      </c>
      <c r="E41" s="10">
        <v>1151</v>
      </c>
      <c r="F41" s="10">
        <v>460</v>
      </c>
      <c r="G41" s="10">
        <v>4571</v>
      </c>
      <c r="H41" s="10">
        <f t="shared" si="0"/>
        <v>6685</v>
      </c>
      <c r="I41" s="10">
        <v>516</v>
      </c>
      <c r="J41" s="10"/>
      <c r="K41" s="10">
        <v>3209</v>
      </c>
      <c r="L41" s="10">
        <v>193</v>
      </c>
      <c r="M41" s="10">
        <v>4485</v>
      </c>
      <c r="N41" s="10">
        <f t="shared" si="1"/>
        <v>8403</v>
      </c>
      <c r="O41" s="10">
        <f t="shared" si="2"/>
        <v>15088</v>
      </c>
    </row>
    <row r="42" s="3" customFormat="true" customHeight="true" spans="1:15">
      <c r="A42" s="11"/>
      <c r="B42" s="9" t="s">
        <v>16</v>
      </c>
      <c r="C42" s="10">
        <v>257</v>
      </c>
      <c r="D42" s="10">
        <v>14</v>
      </c>
      <c r="E42" s="10">
        <v>804</v>
      </c>
      <c r="F42" s="10">
        <v>198</v>
      </c>
      <c r="G42" s="10">
        <v>3333</v>
      </c>
      <c r="H42" s="10">
        <f t="shared" si="0"/>
        <v>4606</v>
      </c>
      <c r="I42" s="10">
        <v>51</v>
      </c>
      <c r="J42" s="10">
        <v>27</v>
      </c>
      <c r="K42" s="10">
        <v>5209</v>
      </c>
      <c r="L42" s="10">
        <v>456</v>
      </c>
      <c r="M42" s="10">
        <v>8494</v>
      </c>
      <c r="N42" s="10">
        <f t="shared" si="1"/>
        <v>14237</v>
      </c>
      <c r="O42" s="10">
        <f t="shared" si="2"/>
        <v>18843</v>
      </c>
    </row>
    <row r="43" s="3" customFormat="true" customHeight="true" spans="1:15">
      <c r="A43" s="11"/>
      <c r="B43" s="9" t="s">
        <v>17</v>
      </c>
      <c r="C43" s="10">
        <v>187</v>
      </c>
      <c r="D43" s="10">
        <v>55</v>
      </c>
      <c r="E43" s="10">
        <v>2198</v>
      </c>
      <c r="F43" s="10">
        <v>283</v>
      </c>
      <c r="G43" s="10">
        <v>4787</v>
      </c>
      <c r="H43" s="10">
        <f t="shared" si="0"/>
        <v>7510</v>
      </c>
      <c r="I43" s="10">
        <v>205</v>
      </c>
      <c r="J43" s="10">
        <v>6</v>
      </c>
      <c r="K43" s="10">
        <v>5468</v>
      </c>
      <c r="L43" s="10">
        <v>513</v>
      </c>
      <c r="M43" s="10">
        <v>6406</v>
      </c>
      <c r="N43" s="10">
        <f t="shared" si="1"/>
        <v>12598</v>
      </c>
      <c r="O43" s="10">
        <f t="shared" si="2"/>
        <v>20108</v>
      </c>
    </row>
    <row r="44" s="3" customFormat="true" customHeight="true" spans="1:15">
      <c r="A44" s="11"/>
      <c r="B44" s="9" t="s">
        <v>18</v>
      </c>
      <c r="C44" s="10">
        <v>85</v>
      </c>
      <c r="D44" s="10">
        <v>98</v>
      </c>
      <c r="E44" s="10">
        <v>809</v>
      </c>
      <c r="F44" s="10">
        <v>181</v>
      </c>
      <c r="G44" s="10">
        <v>2866</v>
      </c>
      <c r="H44" s="10">
        <f t="shared" si="0"/>
        <v>4039</v>
      </c>
      <c r="I44" s="10">
        <v>226</v>
      </c>
      <c r="J44" s="10">
        <v>19</v>
      </c>
      <c r="K44" s="10">
        <v>5566</v>
      </c>
      <c r="L44" s="10">
        <v>365</v>
      </c>
      <c r="M44" s="10">
        <v>6913</v>
      </c>
      <c r="N44" s="10">
        <f t="shared" si="1"/>
        <v>13089</v>
      </c>
      <c r="O44" s="10">
        <f t="shared" si="2"/>
        <v>17128</v>
      </c>
    </row>
    <row r="45" s="3" customFormat="true" customHeight="true" spans="1:15">
      <c r="A45" s="11"/>
      <c r="B45" s="9" t="s">
        <v>19</v>
      </c>
      <c r="C45" s="10">
        <v>202</v>
      </c>
      <c r="D45" s="10">
        <v>36</v>
      </c>
      <c r="E45" s="10">
        <v>592</v>
      </c>
      <c r="F45" s="10">
        <v>334</v>
      </c>
      <c r="G45" s="10">
        <v>1986</v>
      </c>
      <c r="H45" s="10">
        <f t="shared" si="0"/>
        <v>3150</v>
      </c>
      <c r="I45" s="10">
        <v>952</v>
      </c>
      <c r="J45" s="10"/>
      <c r="K45" s="10">
        <v>8284</v>
      </c>
      <c r="L45" s="10">
        <v>651</v>
      </c>
      <c r="M45" s="10">
        <v>9494</v>
      </c>
      <c r="N45" s="10">
        <f t="shared" si="1"/>
        <v>19381</v>
      </c>
      <c r="O45" s="10">
        <f t="shared" si="2"/>
        <v>22531</v>
      </c>
    </row>
    <row r="46" s="3" customFormat="true" customHeight="true" spans="1:15">
      <c r="A46" s="12"/>
      <c r="B46" s="13" t="s">
        <v>20</v>
      </c>
      <c r="C46" s="10">
        <v>1590</v>
      </c>
      <c r="D46" s="10">
        <v>227</v>
      </c>
      <c r="E46" s="10">
        <v>7148</v>
      </c>
      <c r="F46" s="10">
        <v>2025</v>
      </c>
      <c r="G46" s="10">
        <v>27085</v>
      </c>
      <c r="H46" s="10">
        <f t="shared" si="0"/>
        <v>38075</v>
      </c>
      <c r="I46" s="10">
        <v>2319</v>
      </c>
      <c r="J46" s="10">
        <v>54</v>
      </c>
      <c r="K46" s="10">
        <v>29033</v>
      </c>
      <c r="L46" s="10">
        <v>2313</v>
      </c>
      <c r="M46" s="10">
        <v>37999</v>
      </c>
      <c r="N46" s="10">
        <f t="shared" si="1"/>
        <v>71718</v>
      </c>
      <c r="O46" s="10">
        <f t="shared" si="2"/>
        <v>109793</v>
      </c>
    </row>
  </sheetData>
  <mergeCells count="32">
    <mergeCell ref="A1:O1"/>
    <mergeCell ref="AA1:AG1"/>
    <mergeCell ref="C2:H2"/>
    <mergeCell ref="I2:N2"/>
    <mergeCell ref="C11:H11"/>
    <mergeCell ref="I11:N11"/>
    <mergeCell ref="C20:H20"/>
    <mergeCell ref="I20:N20"/>
    <mergeCell ref="C29:H29"/>
    <mergeCell ref="I29:N29"/>
    <mergeCell ref="C38:H38"/>
    <mergeCell ref="I38:N38"/>
    <mergeCell ref="A2:A3"/>
    <mergeCell ref="A4:A10"/>
    <mergeCell ref="A11:A12"/>
    <mergeCell ref="A13:A19"/>
    <mergeCell ref="A20:A21"/>
    <mergeCell ref="A22:A28"/>
    <mergeCell ref="A29:A30"/>
    <mergeCell ref="A31:A37"/>
    <mergeCell ref="A38:A39"/>
    <mergeCell ref="A40:A46"/>
    <mergeCell ref="B2:B3"/>
    <mergeCell ref="B11:B12"/>
    <mergeCell ref="B20:B21"/>
    <mergeCell ref="B29:B30"/>
    <mergeCell ref="B38:B39"/>
    <mergeCell ref="O2:O3"/>
    <mergeCell ref="O11:O12"/>
    <mergeCell ref="O20:O21"/>
    <mergeCell ref="O29:O30"/>
    <mergeCell ref="O38:O39"/>
  </mergeCells>
  <pageMargins left="0.7" right="0.7" top="0.75" bottom="0.75" header="0.3" footer="0.3"/>
  <pageSetup paperSize="9" orientation="portrait" horizont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卢榕初</cp:lastModifiedBy>
  <dcterms:created xsi:type="dcterms:W3CDTF">2015-06-06T02:19:00Z</dcterms:created>
  <dcterms:modified xsi:type="dcterms:W3CDTF">2024-04-15T08:02:34Z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2052-11.8.2.10489</vt:lpwstr>
  </property>
</Properties>
</file>